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00" l="1"/>
  <c r="H43"/>
  <c r="F62"/>
  <c r="J62"/>
  <c r="G138"/>
  <c r="L62"/>
  <c r="L43"/>
  <c r="L24"/>
  <c r="F176"/>
  <c r="F157"/>
  <c r="I119"/>
  <c r="I100"/>
  <c r="G100"/>
  <c r="G81"/>
  <c r="I81"/>
  <c r="F81"/>
  <c r="I62"/>
  <c r="G62"/>
  <c r="I43"/>
  <c r="G43"/>
  <c r="J24"/>
  <c r="I24"/>
  <c r="H24"/>
  <c r="G24"/>
  <c r="F24"/>
</calcChain>
</file>

<file path=xl/sharedStrings.xml><?xml version="1.0" encoding="utf-8"?>
<sst xmlns="http://schemas.openxmlformats.org/spreadsheetml/2006/main" count="278" uniqueCount="82">
  <si>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</si>
  <si>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</si>
  <si>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</si>
  <si>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</si>
  <si>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</si>
  <si>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</si>
  <si>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</si>
  <si>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</si>
  <si>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</si>
  <si>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</si>
  <si>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</si>
  <si>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</si>
  <si>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</si>
  <si>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</si>
  <si>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</si>
  <si>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</si>
  <si>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</si>
  <si>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</si>
  <si>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</si>
  <si>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</si>
  <si>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</si>
  <si>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</si>
  <si>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</si>
  <si>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</si>
  <si>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</si>
  <si>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</si>
  <si>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</si>
  <si>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</si>
  <si>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</si>
  <si>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</si>
  <si>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</si>
  <si>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</si>
  <si>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</si>
  <si>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</si>
  <si>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</si>
  <si>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</si>
  <si>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</si>
  <si>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</si>
  <si>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Кулигинская СОШ"</t>
  </si>
  <si>
    <t>директор</t>
  </si>
  <si>
    <t>Селукова В.Е.</t>
  </si>
  <si>
    <t>Борщ с картофелем</t>
  </si>
  <si>
    <t>Рис отварной</t>
  </si>
  <si>
    <t>Хлеб пшеничный</t>
  </si>
  <si>
    <t>Щи из свежей капусты с картофелем</t>
  </si>
  <si>
    <t>Гуляш из мяса кур</t>
  </si>
  <si>
    <t>ттк</t>
  </si>
  <si>
    <t>Макаронные изделия отварные</t>
  </si>
  <si>
    <t>Чай с лимоном</t>
  </si>
  <si>
    <t xml:space="preserve">Хлеб пшеничный </t>
  </si>
  <si>
    <t>Рассольник ленинградский</t>
  </si>
  <si>
    <t>Картофельное пюре</t>
  </si>
  <si>
    <t>Птица отварная</t>
  </si>
  <si>
    <t>Чай с сахаром</t>
  </si>
  <si>
    <t>Суп картофельный с крупой</t>
  </si>
  <si>
    <t>Плов из курицы</t>
  </si>
  <si>
    <t>Каша "Дружба"</t>
  </si>
  <si>
    <t>Ватрушка с повидлом</t>
  </si>
  <si>
    <t>Компот из  свежих яблок</t>
  </si>
  <si>
    <t>Фрикаделька "Петушок"</t>
  </si>
  <si>
    <t>Борщ с капустой и картофелем</t>
  </si>
  <si>
    <t xml:space="preserve"> Хлеб пшеничный</t>
  </si>
  <si>
    <t>Гуляш из говядины</t>
  </si>
  <si>
    <t>Каша гречневая</t>
  </si>
  <si>
    <t>Хлеб  пшеничный</t>
  </si>
  <si>
    <t>Булочка "Творожная"</t>
  </si>
  <si>
    <t>Каша пшённая  без молока</t>
  </si>
  <si>
    <t>Суп картофельный с бобовыми</t>
  </si>
  <si>
    <t xml:space="preserve"> </t>
  </si>
  <si>
    <t>Котлета из говядины</t>
  </si>
  <si>
    <t>Суп картофельный с вермешелью</t>
  </si>
  <si>
    <t>Жаркое по-домашнему</t>
  </si>
  <si>
    <t>Соус томатный</t>
  </si>
  <si>
    <t>Рассольник  Ленинградский</t>
  </si>
  <si>
    <t>Каша рисовая</t>
  </si>
  <si>
    <t>Компот из свежих яблок</t>
  </si>
  <si>
    <t>Зразы из говядины с яйцом</t>
  </si>
  <si>
    <t xml:space="preserve">Щи из свежей капусты </t>
  </si>
  <si>
    <t>Суп картофельный с клецками</t>
  </si>
  <si>
    <t>Капуста тушёная</t>
  </si>
  <si>
    <t>Котлета рыбная "Нептун"</t>
  </si>
  <si>
    <t>Котлета рубленная из 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</si>
</sst>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9"/>
  <sheetViews>
    <sheetView tabSelected="1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K240" sqref="K2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7.399999999999999">
      <c r="A2" s="35" t="s">
        <v>5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7</v>
      </c>
      <c r="H15" s="43">
        <v>21</v>
      </c>
      <c r="I15" s="43">
        <v>6</v>
      </c>
      <c r="J15" s="43">
        <v>219</v>
      </c>
      <c r="K15" s="44">
        <v>39</v>
      </c>
      <c r="L15" s="43">
        <v>31</v>
      </c>
    </row>
    <row r="16" spans="1:12" ht="14.4">
      <c r="A16" s="23"/>
      <c r="B16" s="15"/>
      <c r="C16" s="11"/>
      <c r="D16" s="7" t="s">
        <v>27</v>
      </c>
      <c r="E16" s="42" t="s">
        <v>76</v>
      </c>
      <c r="F16" s="43">
        <v>100</v>
      </c>
      <c r="G16" s="43">
        <v>21</v>
      </c>
      <c r="H16" s="43">
        <v>18</v>
      </c>
      <c r="I16" s="43">
        <v>16</v>
      </c>
      <c r="J16" s="43">
        <v>222</v>
      </c>
      <c r="K16" s="44">
        <v>73</v>
      </c>
      <c r="L16" s="43">
        <v>78</v>
      </c>
    </row>
    <row r="17" spans="1:12" ht="14.4">
      <c r="A17" s="23"/>
      <c r="B17" s="15"/>
      <c r="C17" s="11"/>
      <c r="D17" s="7" t="s">
        <v>28</v>
      </c>
      <c r="E17" s="42" t="s">
        <v>42</v>
      </c>
      <c r="F17" s="43">
        <v>180</v>
      </c>
      <c r="G17" s="43">
        <v>4</v>
      </c>
      <c r="H17" s="43">
        <v>6</v>
      </c>
      <c r="I17" s="43">
        <v>44</v>
      </c>
      <c r="J17" s="43">
        <v>252</v>
      </c>
      <c r="K17" s="44">
        <v>304</v>
      </c>
      <c r="L17" s="43">
        <v>22</v>
      </c>
    </row>
    <row r="18" spans="1:12" ht="14.4">
      <c r="A18" s="23"/>
      <c r="B18" s="15"/>
      <c r="C18" s="11"/>
      <c r="D18" s="7" t="s">
        <v>29</v>
      </c>
      <c r="E18" s="42" t="s">
        <v>75</v>
      </c>
      <c r="F18" s="43">
        <v>200</v>
      </c>
      <c r="G18" s="43">
        <v>0.15</v>
      </c>
      <c r="H18" s="43">
        <v>0</v>
      </c>
      <c r="I18" s="43">
        <v>18.36</v>
      </c>
      <c r="J18" s="43">
        <v>74.34</v>
      </c>
      <c r="K18" s="44">
        <v>251</v>
      </c>
      <c r="L18" s="43">
        <v>6</v>
      </c>
    </row>
    <row r="19" spans="1:12" ht="14.4">
      <c r="A19" s="23"/>
      <c r="B19" s="15"/>
      <c r="C19" s="11"/>
      <c r="D19" s="7" t="s">
        <v>30</v>
      </c>
      <c r="E19" s="42" t="s">
        <v>43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/>
      <c r="L19" s="43">
        <v>3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35.15</v>
      </c>
      <c r="H23" s="19">
        <f t="shared" si="2"/>
        <v>45</v>
      </c>
      <c r="I23" s="19">
        <f t="shared" si="2"/>
        <v>104.36</v>
      </c>
      <c r="J23" s="19">
        <f t="shared" si="2"/>
        <v>861.34</v>
      </c>
      <c r="K23" s="25"/>
      <c r="L23" s="19">
        <f t="shared" ref="L23" si="3">SUM(L14:L22)</f>
        <v>140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35.15</v>
      </c>
      <c r="H24" s="32">
        <f t="shared" si="4"/>
        <v>45</v>
      </c>
      <c r="I24" s="32">
        <f t="shared" si="4"/>
        <v>104.36</v>
      </c>
      <c r="J24" s="32">
        <f t="shared" si="4"/>
        <v>861.34</v>
      </c>
      <c r="K24" s="32"/>
      <c r="L24" s="32">
        <f t="shared" ref="L24" si="5">L13+L23</f>
        <v>140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77</v>
      </c>
      <c r="F34" s="43">
        <v>250</v>
      </c>
      <c r="G34" s="43">
        <v>2</v>
      </c>
      <c r="H34" s="43">
        <v>4</v>
      </c>
      <c r="I34" s="43">
        <v>10</v>
      </c>
      <c r="J34" s="43">
        <v>88</v>
      </c>
      <c r="K34" s="44">
        <v>41</v>
      </c>
      <c r="L34" s="43">
        <v>29</v>
      </c>
    </row>
    <row r="35" spans="1:12" ht="14.4">
      <c r="A35" s="14"/>
      <c r="B35" s="15"/>
      <c r="C35" s="11"/>
      <c r="D35" s="7" t="s">
        <v>27</v>
      </c>
      <c r="E35" s="42" t="s">
        <v>45</v>
      </c>
      <c r="F35" s="43">
        <v>100</v>
      </c>
      <c r="G35" s="43">
        <v>7</v>
      </c>
      <c r="H35" s="43">
        <v>11</v>
      </c>
      <c r="I35" s="43">
        <v>12</v>
      </c>
      <c r="J35" s="43">
        <v>333</v>
      </c>
      <c r="K35" s="44" t="s">
        <v>46</v>
      </c>
      <c r="L35" s="43">
        <v>24</v>
      </c>
    </row>
    <row r="36" spans="1:12" ht="14.4">
      <c r="A36" s="14"/>
      <c r="B36" s="15"/>
      <c r="C36" s="11"/>
      <c r="D36" s="7" t="s">
        <v>28</v>
      </c>
      <c r="E36" s="42" t="s">
        <v>47</v>
      </c>
      <c r="F36" s="43">
        <v>180</v>
      </c>
      <c r="G36" s="43">
        <v>7</v>
      </c>
      <c r="H36" s="43">
        <v>8</v>
      </c>
      <c r="I36" s="43">
        <v>47</v>
      </c>
      <c r="J36" s="43">
        <v>290</v>
      </c>
      <c r="K36" s="44">
        <v>97</v>
      </c>
      <c r="L36" s="43">
        <v>17</v>
      </c>
    </row>
    <row r="37" spans="1:12" ht="14.4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</v>
      </c>
      <c r="H37" s="43">
        <v>0</v>
      </c>
      <c r="I37" s="43">
        <v>15</v>
      </c>
      <c r="J37" s="43">
        <v>62</v>
      </c>
      <c r="K37" s="44">
        <v>146</v>
      </c>
      <c r="L37" s="43">
        <v>4</v>
      </c>
    </row>
    <row r="38" spans="1:12" ht="14.4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3</v>
      </c>
      <c r="H38" s="43">
        <v>0</v>
      </c>
      <c r="I38" s="43">
        <v>20</v>
      </c>
      <c r="J38" s="43">
        <v>94</v>
      </c>
      <c r="K38" s="44"/>
      <c r="L38" s="43">
        <v>3</v>
      </c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19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867</v>
      </c>
      <c r="K42" s="25"/>
      <c r="L42" s="19">
        <f t="shared" si="13"/>
        <v>77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4">G32+G42</f>
        <v>19</v>
      </c>
      <c r="H43" s="32">
        <f t="shared" ref="H43" si="15">H32+H42</f>
        <v>23</v>
      </c>
      <c r="I43" s="32">
        <f t="shared" ref="I43" si="16">I32+I42</f>
        <v>104</v>
      </c>
      <c r="J43" s="32">
        <f t="shared" ref="J43:L43" si="17">J32+J42</f>
        <v>867</v>
      </c>
      <c r="K43" s="32"/>
      <c r="L43" s="32">
        <f t="shared" si="17"/>
        <v>77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70</v>
      </c>
      <c r="F53" s="43">
        <v>250</v>
      </c>
      <c r="G53" s="43">
        <v>3</v>
      </c>
      <c r="H53" s="43">
        <v>3</v>
      </c>
      <c r="I53" s="43">
        <v>21</v>
      </c>
      <c r="J53" s="43">
        <v>120</v>
      </c>
      <c r="K53" s="44">
        <v>46</v>
      </c>
      <c r="L53" s="43">
        <v>23</v>
      </c>
    </row>
    <row r="54" spans="1:12" ht="14.4">
      <c r="A54" s="23"/>
      <c r="B54" s="15"/>
      <c r="C54" s="11"/>
      <c r="D54" s="7" t="s">
        <v>27</v>
      </c>
      <c r="E54" s="42" t="s">
        <v>71</v>
      </c>
      <c r="F54" s="43">
        <v>200</v>
      </c>
      <c r="G54" s="43">
        <v>23</v>
      </c>
      <c r="H54" s="43">
        <v>22</v>
      </c>
      <c r="I54" s="43">
        <v>16</v>
      </c>
      <c r="J54" s="43">
        <v>328</v>
      </c>
      <c r="K54" s="44">
        <v>176</v>
      </c>
      <c r="L54" s="43">
        <v>65</v>
      </c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 t="s">
        <v>75</v>
      </c>
      <c r="F56" s="43">
        <v>200</v>
      </c>
      <c r="G56" s="43">
        <v>0</v>
      </c>
      <c r="H56" s="43">
        <v>0</v>
      </c>
      <c r="I56" s="43">
        <v>18</v>
      </c>
      <c r="J56" s="43">
        <v>74</v>
      </c>
      <c r="K56" s="44">
        <v>251</v>
      </c>
      <c r="L56" s="43">
        <v>6</v>
      </c>
    </row>
    <row r="57" spans="1:12" ht="14.4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3</v>
      </c>
      <c r="H57" s="43">
        <v>0</v>
      </c>
      <c r="I57" s="43">
        <v>20</v>
      </c>
      <c r="J57" s="43">
        <v>94</v>
      </c>
      <c r="K57" s="44"/>
      <c r="L57" s="43">
        <v>3</v>
      </c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22">SUM(G52:G60)</f>
        <v>29</v>
      </c>
      <c r="H61" s="19">
        <f t="shared" ref="H61" si="23">SUM(H52:H60)</f>
        <v>25</v>
      </c>
      <c r="I61" s="19">
        <f t="shared" ref="I61" si="24">SUM(I52:I60)</f>
        <v>75</v>
      </c>
      <c r="J61" s="19">
        <f t="shared" ref="J61:L61" si="25">SUM(J52:J60)</f>
        <v>616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710</v>
      </c>
      <c r="G62" s="32">
        <f t="shared" ref="G62" si="26">G51+G61</f>
        <v>29</v>
      </c>
      <c r="H62" s="32">
        <f t="shared" ref="H62" si="27">H51+H61</f>
        <v>25</v>
      </c>
      <c r="I62" s="32">
        <f t="shared" ref="I62" si="28">I51+I61</f>
        <v>75</v>
      </c>
      <c r="J62" s="32">
        <f t="shared" ref="J62:L62" si="29">J51+J61</f>
        <v>616</v>
      </c>
      <c r="K62" s="32"/>
      <c r="L62" s="32">
        <f t="shared" si="29"/>
        <v>97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 t="s">
        <v>50</v>
      </c>
      <c r="F72" s="43">
        <v>250</v>
      </c>
      <c r="G72" s="43">
        <v>3</v>
      </c>
      <c r="H72" s="43">
        <v>10</v>
      </c>
      <c r="I72" s="43">
        <v>17</v>
      </c>
      <c r="J72" s="43">
        <v>172</v>
      </c>
      <c r="K72" s="44">
        <v>60</v>
      </c>
      <c r="L72" s="43">
        <v>18</v>
      </c>
    </row>
    <row r="73" spans="1:12" ht="14.4">
      <c r="A73" s="23"/>
      <c r="B73" s="15"/>
      <c r="C73" s="11"/>
      <c r="D73" s="7" t="s">
        <v>27</v>
      </c>
      <c r="E73" s="42" t="s">
        <v>52</v>
      </c>
      <c r="F73" s="43">
        <v>100</v>
      </c>
      <c r="G73" s="43">
        <v>23</v>
      </c>
      <c r="H73" s="43">
        <v>17</v>
      </c>
      <c r="I73" s="43">
        <v>0</v>
      </c>
      <c r="J73" s="43">
        <v>243</v>
      </c>
      <c r="K73" s="44">
        <v>197</v>
      </c>
      <c r="L73" s="43">
        <v>110</v>
      </c>
    </row>
    <row r="74" spans="1:12" ht="14.4">
      <c r="A74" s="23"/>
      <c r="B74" s="15"/>
      <c r="C74" s="11"/>
      <c r="D74" s="7" t="s">
        <v>28</v>
      </c>
      <c r="E74" s="42" t="s">
        <v>51</v>
      </c>
      <c r="F74" s="43">
        <v>180</v>
      </c>
      <c r="G74" s="43">
        <v>4</v>
      </c>
      <c r="H74" s="43">
        <v>8</v>
      </c>
      <c r="I74" s="43">
        <v>26</v>
      </c>
      <c r="J74" s="43">
        <v>193</v>
      </c>
      <c r="K74" s="44">
        <v>92</v>
      </c>
      <c r="L74" s="43">
        <v>24</v>
      </c>
    </row>
    <row r="75" spans="1:12" ht="14.4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</v>
      </c>
      <c r="H75" s="43">
        <v>0</v>
      </c>
      <c r="I75" s="43">
        <v>14</v>
      </c>
      <c r="J75" s="43">
        <v>57</v>
      </c>
      <c r="K75" s="44">
        <v>261</v>
      </c>
      <c r="L75" s="43">
        <v>2</v>
      </c>
    </row>
    <row r="76" spans="1:12" ht="14.4">
      <c r="A76" s="23"/>
      <c r="B76" s="15"/>
      <c r="C76" s="11"/>
      <c r="D76" s="7" t="s">
        <v>30</v>
      </c>
      <c r="E76" s="42" t="s">
        <v>43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/>
      <c r="L76" s="43">
        <v>3</v>
      </c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4">SUM(G71:G79)</f>
        <v>33</v>
      </c>
      <c r="H80" s="19">
        <f t="shared" ref="H80" si="35">SUM(H71:H79)</f>
        <v>35</v>
      </c>
      <c r="I80" s="19">
        <f t="shared" ref="I80" si="36">SUM(I71:I79)</f>
        <v>77</v>
      </c>
      <c r="J80" s="19">
        <f t="shared" ref="J80:L80" si="37">SUM(J71:J79)</f>
        <v>759</v>
      </c>
      <c r="K80" s="25"/>
      <c r="L80" s="19">
        <f t="shared" si="37"/>
        <v>157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33</v>
      </c>
      <c r="H81" s="32">
        <f t="shared" ref="H81" si="39">H70+H80</f>
        <v>35</v>
      </c>
      <c r="I81" s="32">
        <f t="shared" ref="I81" si="40">I70+I80</f>
        <v>77</v>
      </c>
      <c r="J81" s="32">
        <f t="shared" ref="J81:L81" si="41">J70+J80</f>
        <v>759</v>
      </c>
      <c r="K81" s="32"/>
      <c r="L81" s="32">
        <f t="shared" si="41"/>
        <v>157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54</v>
      </c>
      <c r="F91" s="43">
        <v>250</v>
      </c>
      <c r="G91" s="43">
        <v>2</v>
      </c>
      <c r="H91" s="43">
        <v>3</v>
      </c>
      <c r="I91" s="43">
        <v>17</v>
      </c>
      <c r="J91" s="43">
        <v>101</v>
      </c>
      <c r="K91" s="44">
        <v>62</v>
      </c>
      <c r="L91" s="43">
        <v>15</v>
      </c>
    </row>
    <row r="92" spans="1:12" ht="14.4">
      <c r="A92" s="23"/>
      <c r="B92" s="15"/>
      <c r="C92" s="11"/>
      <c r="D92" s="7" t="s">
        <v>27</v>
      </c>
      <c r="E92" s="42" t="s">
        <v>55</v>
      </c>
      <c r="F92" s="43">
        <v>210</v>
      </c>
      <c r="G92" s="43">
        <v>9</v>
      </c>
      <c r="H92" s="43">
        <v>9</v>
      </c>
      <c r="I92" s="43">
        <v>17</v>
      </c>
      <c r="J92" s="43">
        <v>203</v>
      </c>
      <c r="K92" s="44">
        <v>200</v>
      </c>
      <c r="L92" s="43">
        <v>59</v>
      </c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 t="s">
        <v>48</v>
      </c>
      <c r="F94" s="43">
        <v>200</v>
      </c>
      <c r="G94" s="43">
        <v>0</v>
      </c>
      <c r="H94" s="43">
        <v>0</v>
      </c>
      <c r="I94" s="43">
        <v>15</v>
      </c>
      <c r="J94" s="43">
        <v>62</v>
      </c>
      <c r="K94" s="44">
        <v>146</v>
      </c>
      <c r="L94" s="43">
        <v>4</v>
      </c>
    </row>
    <row r="95" spans="1:12" ht="14.4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</v>
      </c>
      <c r="H95" s="43">
        <v>0</v>
      </c>
      <c r="I95" s="43">
        <v>30</v>
      </c>
      <c r="J95" s="43">
        <v>141</v>
      </c>
      <c r="K95" s="44"/>
      <c r="L95" s="43">
        <v>4</v>
      </c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15</v>
      </c>
      <c r="H99" s="19">
        <f t="shared" ref="H99" si="47">SUM(H90:H98)</f>
        <v>12</v>
      </c>
      <c r="I99" s="19">
        <f t="shared" ref="I99" si="48">SUM(I90:I98)</f>
        <v>79</v>
      </c>
      <c r="J99" s="19">
        <f t="shared" ref="J99:L99" si="49">SUM(J90:J98)</f>
        <v>507</v>
      </c>
      <c r="K99" s="25"/>
      <c r="L99" s="19">
        <f t="shared" si="49"/>
        <v>82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" si="50">G89+G99</f>
        <v>15</v>
      </c>
      <c r="H100" s="32">
        <f t="shared" ref="H100" si="51">H89+H99</f>
        <v>12</v>
      </c>
      <c r="I100" s="32">
        <f t="shared" ref="I100" si="52">I89+I99</f>
        <v>79</v>
      </c>
      <c r="J100" s="32">
        <f t="shared" ref="J100:L100" si="53">J89+J99</f>
        <v>507</v>
      </c>
      <c r="K100" s="32"/>
      <c r="L100" s="32">
        <f t="shared" si="53"/>
        <v>82</v>
      </c>
    </row>
    <row r="101" spans="1:12" ht="14.4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 t="s">
        <v>56</v>
      </c>
      <c r="F112" s="43">
        <v>200</v>
      </c>
      <c r="G112" s="43">
        <v>7</v>
      </c>
      <c r="H112" s="43">
        <v>8</v>
      </c>
      <c r="I112" s="43">
        <v>35</v>
      </c>
      <c r="J112" s="43">
        <v>241</v>
      </c>
      <c r="K112" s="44">
        <v>119</v>
      </c>
      <c r="L112" s="43">
        <v>20</v>
      </c>
    </row>
    <row r="113" spans="1:12" ht="14.4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</v>
      </c>
      <c r="H113" s="43">
        <v>0</v>
      </c>
      <c r="I113" s="43">
        <v>14</v>
      </c>
      <c r="J113" s="43">
        <v>57</v>
      </c>
      <c r="K113" s="44">
        <v>261</v>
      </c>
      <c r="L113" s="43">
        <v>2</v>
      </c>
    </row>
    <row r="114" spans="1:12" ht="14.4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3</v>
      </c>
      <c r="H114" s="43">
        <v>0</v>
      </c>
      <c r="I114" s="43">
        <v>20</v>
      </c>
      <c r="J114" s="43">
        <v>94</v>
      </c>
      <c r="K114" s="44"/>
      <c r="L114" s="43">
        <v>4</v>
      </c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 t="s">
        <v>57</v>
      </c>
      <c r="F116" s="43">
        <v>100</v>
      </c>
      <c r="G116" s="43">
        <v>5</v>
      </c>
      <c r="H116" s="43">
        <v>3</v>
      </c>
      <c r="I116" s="43">
        <v>50</v>
      </c>
      <c r="J116" s="43">
        <v>253</v>
      </c>
      <c r="K116" s="44">
        <v>458</v>
      </c>
      <c r="L116" s="43">
        <v>13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560</v>
      </c>
      <c r="G118" s="19">
        <f t="shared" ref="G118:J118" si="56">SUM(G109:G117)</f>
        <v>15</v>
      </c>
      <c r="H118" s="19">
        <f t="shared" si="56"/>
        <v>11</v>
      </c>
      <c r="I118" s="19">
        <f t="shared" si="56"/>
        <v>119</v>
      </c>
      <c r="J118" s="19">
        <f t="shared" si="56"/>
        <v>645</v>
      </c>
      <c r="K118" s="25"/>
      <c r="L118" s="19">
        <f t="shared" ref="L118" si="57">SUM(L109:L117)</f>
        <v>39</v>
      </c>
    </row>
    <row r="119" spans="1:12" ht="14.4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119</v>
      </c>
      <c r="J119" s="32">
        <f t="shared" ref="J119:L119" si="61">J108+J118</f>
        <v>645</v>
      </c>
      <c r="K119" s="32"/>
      <c r="L119" s="32">
        <f t="shared" si="61"/>
        <v>39</v>
      </c>
    </row>
    <row r="120" spans="1:12" ht="14.4">
      <c r="A120" s="14">
        <v>2</v>
      </c>
      <c r="B120" s="15">
        <v>7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44</v>
      </c>
      <c r="F129" s="43">
        <v>250</v>
      </c>
      <c r="G129" s="43">
        <v>2</v>
      </c>
      <c r="H129" s="43">
        <v>4</v>
      </c>
      <c r="I129" s="43">
        <v>10</v>
      </c>
      <c r="J129" s="43">
        <v>88</v>
      </c>
      <c r="K129" s="44">
        <v>41</v>
      </c>
      <c r="L129" s="43">
        <v>29</v>
      </c>
    </row>
    <row r="130" spans="1:12" ht="14.4">
      <c r="A130" s="14"/>
      <c r="B130" s="15"/>
      <c r="C130" s="11"/>
      <c r="D130" s="7" t="s">
        <v>27</v>
      </c>
      <c r="E130" s="42" t="s">
        <v>69</v>
      </c>
      <c r="F130" s="43">
        <v>100</v>
      </c>
      <c r="G130" s="43">
        <v>10</v>
      </c>
      <c r="H130" s="43">
        <v>11</v>
      </c>
      <c r="I130" s="43">
        <v>11</v>
      </c>
      <c r="J130" s="43">
        <v>189</v>
      </c>
      <c r="K130" s="44">
        <v>268</v>
      </c>
      <c r="L130" s="43">
        <v>60</v>
      </c>
    </row>
    <row r="131" spans="1:12" ht="14.4">
      <c r="A131" s="14"/>
      <c r="B131" s="15"/>
      <c r="C131" s="11"/>
      <c r="D131" s="7" t="s">
        <v>28</v>
      </c>
      <c r="E131" s="42" t="s">
        <v>47</v>
      </c>
      <c r="F131" s="43">
        <v>180</v>
      </c>
      <c r="G131" s="43">
        <v>6</v>
      </c>
      <c r="H131" s="43">
        <v>7</v>
      </c>
      <c r="I131" s="43">
        <v>42</v>
      </c>
      <c r="J131" s="43">
        <v>261</v>
      </c>
      <c r="K131" s="44">
        <v>97</v>
      </c>
      <c r="L131" s="43">
        <v>17</v>
      </c>
    </row>
    <row r="132" spans="1:12" ht="14.4">
      <c r="A132" s="14"/>
      <c r="B132" s="15"/>
      <c r="C132" s="11"/>
      <c r="D132" s="7" t="s">
        <v>29</v>
      </c>
      <c r="E132" s="42" t="s">
        <v>58</v>
      </c>
      <c r="F132" s="43">
        <v>200</v>
      </c>
      <c r="G132" s="43">
        <v>0</v>
      </c>
      <c r="H132" s="43">
        <v>0</v>
      </c>
      <c r="I132" s="43">
        <v>18</v>
      </c>
      <c r="J132" s="43">
        <v>74</v>
      </c>
      <c r="K132" s="44">
        <v>251</v>
      </c>
      <c r="L132" s="43">
        <v>7</v>
      </c>
    </row>
    <row r="133" spans="1:12" ht="14.4">
      <c r="A133" s="14"/>
      <c r="B133" s="15"/>
      <c r="C133" s="11"/>
      <c r="D133" s="7" t="s">
        <v>30</v>
      </c>
      <c r="E133" s="42" t="s">
        <v>43</v>
      </c>
      <c r="F133" s="43">
        <v>40</v>
      </c>
      <c r="G133" s="43">
        <v>3</v>
      </c>
      <c r="H133" s="43">
        <v>0</v>
      </c>
      <c r="I133" s="43">
        <v>20</v>
      </c>
      <c r="J133" s="43">
        <v>94</v>
      </c>
      <c r="K133" s="44"/>
      <c r="L133" s="43">
        <v>3</v>
      </c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 t="s">
        <v>72</v>
      </c>
      <c r="F135" s="43">
        <v>40</v>
      </c>
      <c r="G135" s="43">
        <v>1</v>
      </c>
      <c r="H135" s="43">
        <v>4</v>
      </c>
      <c r="I135" s="43">
        <v>4</v>
      </c>
      <c r="J135" s="43">
        <v>54</v>
      </c>
      <c r="K135" s="44">
        <v>141</v>
      </c>
      <c r="L135" s="43">
        <v>6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22</v>
      </c>
      <c r="H137" s="19">
        <f t="shared" si="64"/>
        <v>26</v>
      </c>
      <c r="I137" s="19">
        <f t="shared" si="64"/>
        <v>105</v>
      </c>
      <c r="J137" s="19">
        <f t="shared" si="64"/>
        <v>760</v>
      </c>
      <c r="K137" s="25"/>
      <c r="L137" s="19">
        <f t="shared" ref="L137" si="65">SUM(L128:L136)</f>
        <v>122</v>
      </c>
    </row>
    <row r="138" spans="1:12" ht="14.4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810</v>
      </c>
      <c r="G138" s="32">
        <f t="shared" ref="G138" si="66">G127+G137</f>
        <v>22</v>
      </c>
      <c r="H138" s="32">
        <f t="shared" ref="H138" si="67">H127+H137</f>
        <v>26</v>
      </c>
      <c r="I138" s="32">
        <f t="shared" ref="I138" si="68">I127+I137</f>
        <v>105</v>
      </c>
      <c r="J138" s="32">
        <f t="shared" ref="J138:L138" si="69">J127+J137</f>
        <v>760</v>
      </c>
      <c r="K138" s="32"/>
      <c r="L138" s="32">
        <f t="shared" si="69"/>
        <v>122</v>
      </c>
    </row>
    <row r="139" spans="1:12" ht="14.4">
      <c r="A139" s="20">
        <v>2</v>
      </c>
      <c r="B139" s="21">
        <v>8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78</v>
      </c>
      <c r="F148" s="43">
        <v>250</v>
      </c>
      <c r="G148" s="43">
        <v>2</v>
      </c>
      <c r="H148" s="43">
        <v>4</v>
      </c>
      <c r="I148" s="43">
        <v>13</v>
      </c>
      <c r="J148" s="43">
        <v>96</v>
      </c>
      <c r="K148" s="44">
        <v>65</v>
      </c>
      <c r="L148" s="43">
        <v>18</v>
      </c>
    </row>
    <row r="149" spans="1:12" ht="14.4">
      <c r="A149" s="23"/>
      <c r="B149" s="15"/>
      <c r="C149" s="11"/>
      <c r="D149" s="7" t="s">
        <v>27</v>
      </c>
      <c r="E149" s="42" t="s">
        <v>59</v>
      </c>
      <c r="F149" s="43">
        <v>100</v>
      </c>
      <c r="G149" s="43">
        <v>14</v>
      </c>
      <c r="H149" s="43">
        <v>17</v>
      </c>
      <c r="I149" s="43">
        <v>10</v>
      </c>
      <c r="J149" s="43">
        <v>247</v>
      </c>
      <c r="K149" s="44">
        <v>81</v>
      </c>
      <c r="L149" s="43">
        <v>81</v>
      </c>
    </row>
    <row r="150" spans="1:12" ht="14.4">
      <c r="A150" s="23"/>
      <c r="B150" s="15"/>
      <c r="C150" s="11"/>
      <c r="D150" s="7" t="s">
        <v>28</v>
      </c>
      <c r="E150" s="42" t="s">
        <v>79</v>
      </c>
      <c r="F150" s="43">
        <v>180</v>
      </c>
      <c r="G150" s="43">
        <v>3</v>
      </c>
      <c r="H150" s="43">
        <v>5</v>
      </c>
      <c r="I150" s="43">
        <v>14</v>
      </c>
      <c r="J150" s="43">
        <v>112</v>
      </c>
      <c r="K150" s="44">
        <v>228</v>
      </c>
      <c r="L150" s="43">
        <v>16</v>
      </c>
    </row>
    <row r="151" spans="1:12" ht="14.4">
      <c r="A151" s="23"/>
      <c r="B151" s="15"/>
      <c r="C151" s="11"/>
      <c r="D151" s="7" t="s">
        <v>29</v>
      </c>
      <c r="E151" s="42" t="s">
        <v>53</v>
      </c>
      <c r="F151" s="43">
        <v>200</v>
      </c>
      <c r="G151" s="43">
        <v>0</v>
      </c>
      <c r="H151" s="43">
        <v>0</v>
      </c>
      <c r="I151" s="43">
        <v>14</v>
      </c>
      <c r="J151" s="43">
        <v>57</v>
      </c>
      <c r="K151" s="44">
        <v>261</v>
      </c>
      <c r="L151" s="43">
        <v>2</v>
      </c>
    </row>
    <row r="152" spans="1:12" ht="14.4">
      <c r="A152" s="23"/>
      <c r="B152" s="15"/>
      <c r="C152" s="11"/>
      <c r="D152" s="7" t="s">
        <v>30</v>
      </c>
      <c r="E152" s="42" t="s">
        <v>43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/>
      <c r="L152" s="43">
        <v>3</v>
      </c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72">SUM(G147:G155)</f>
        <v>22</v>
      </c>
      <c r="H156" s="19">
        <f t="shared" si="72"/>
        <v>26</v>
      </c>
      <c r="I156" s="19">
        <f t="shared" si="72"/>
        <v>71</v>
      </c>
      <c r="J156" s="19">
        <f t="shared" si="72"/>
        <v>606</v>
      </c>
      <c r="K156" s="25"/>
      <c r="L156" s="19">
        <f t="shared" ref="L156" si="73">SUM(L147:L155)</f>
        <v>120</v>
      </c>
    </row>
    <row r="157" spans="1:12" ht="14.4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770</v>
      </c>
      <c r="G157" s="32">
        <f t="shared" ref="G157" si="74">G146+G156</f>
        <v>22</v>
      </c>
      <c r="H157" s="32">
        <f t="shared" ref="H157" si="75">H146+H156</f>
        <v>26</v>
      </c>
      <c r="I157" s="32">
        <f t="shared" ref="I157" si="76">I146+I156</f>
        <v>71</v>
      </c>
      <c r="J157" s="32">
        <f t="shared" ref="J157:L157" si="77">J146+J156</f>
        <v>606</v>
      </c>
      <c r="K157" s="32"/>
      <c r="L157" s="32">
        <f t="shared" si="77"/>
        <v>120</v>
      </c>
    </row>
    <row r="158" spans="1:12" ht="14.4">
      <c r="A158" s="20">
        <v>2</v>
      </c>
      <c r="B158" s="21">
        <v>9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60</v>
      </c>
      <c r="F167" s="43">
        <v>250</v>
      </c>
      <c r="G167" s="43">
        <v>7</v>
      </c>
      <c r="H167" s="43">
        <v>10</v>
      </c>
      <c r="I167" s="43">
        <v>14</v>
      </c>
      <c r="J167" s="43">
        <v>219</v>
      </c>
      <c r="K167" s="44">
        <v>39</v>
      </c>
      <c r="L167" s="43">
        <v>31</v>
      </c>
    </row>
    <row r="168" spans="1:12" ht="14.4">
      <c r="A168" s="23"/>
      <c r="B168" s="15"/>
      <c r="C168" s="11"/>
      <c r="D168" s="7" t="s">
        <v>27</v>
      </c>
      <c r="E168" s="42" t="s">
        <v>80</v>
      </c>
      <c r="F168" s="43">
        <v>100</v>
      </c>
      <c r="G168" s="43">
        <v>13</v>
      </c>
      <c r="H168" s="43">
        <v>14</v>
      </c>
      <c r="I168" s="43">
        <v>10</v>
      </c>
      <c r="J168" s="43">
        <v>207</v>
      </c>
      <c r="K168" s="44">
        <v>88</v>
      </c>
      <c r="L168" s="43">
        <v>35</v>
      </c>
    </row>
    <row r="169" spans="1:12" ht="14.4">
      <c r="A169" s="23"/>
      <c r="B169" s="15"/>
      <c r="C169" s="11"/>
      <c r="D169" s="7" t="s">
        <v>28</v>
      </c>
      <c r="E169" s="42" t="s">
        <v>51</v>
      </c>
      <c r="F169" s="43">
        <v>180</v>
      </c>
      <c r="G169" s="43">
        <v>4</v>
      </c>
      <c r="H169" s="43">
        <v>8</v>
      </c>
      <c r="I169" s="43">
        <v>26</v>
      </c>
      <c r="J169" s="43">
        <v>193</v>
      </c>
      <c r="K169" s="44">
        <v>92</v>
      </c>
      <c r="L169" s="43">
        <v>24</v>
      </c>
    </row>
    <row r="170" spans="1:12" ht="14.4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0</v>
      </c>
      <c r="H170" s="43">
        <v>0</v>
      </c>
      <c r="I170" s="43">
        <v>18</v>
      </c>
      <c r="J170" s="43">
        <v>74</v>
      </c>
      <c r="K170" s="44">
        <v>251</v>
      </c>
      <c r="L170" s="43">
        <v>6</v>
      </c>
    </row>
    <row r="171" spans="1:12" ht="14.4">
      <c r="A171" s="23"/>
      <c r="B171" s="15"/>
      <c r="C171" s="11"/>
      <c r="D171" s="7" t="s">
        <v>30</v>
      </c>
      <c r="E171" s="42" t="s">
        <v>61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/>
      <c r="L171" s="43">
        <v>3</v>
      </c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27</v>
      </c>
      <c r="H175" s="19">
        <f t="shared" si="80"/>
        <v>32</v>
      </c>
      <c r="I175" s="19">
        <f t="shared" si="80"/>
        <v>88</v>
      </c>
      <c r="J175" s="19">
        <f t="shared" si="80"/>
        <v>787</v>
      </c>
      <c r="K175" s="25"/>
      <c r="L175" s="19">
        <f t="shared" ref="L175" si="81">SUM(L166:L174)</f>
        <v>99</v>
      </c>
    </row>
    <row r="176" spans="1:12" ht="14.4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27</v>
      </c>
      <c r="H176" s="32">
        <f t="shared" ref="H176" si="83">H165+H175</f>
        <v>32</v>
      </c>
      <c r="I176" s="32">
        <f t="shared" ref="I176" si="84">I165+I175</f>
        <v>88</v>
      </c>
      <c r="J176" s="32">
        <f t="shared" ref="J176:L176" si="85">J165+J175</f>
        <v>787</v>
      </c>
      <c r="K176" s="32"/>
      <c r="L176" s="32">
        <f t="shared" si="85"/>
        <v>99</v>
      </c>
    </row>
    <row r="177" spans="1:12" ht="14.4">
      <c r="A177" s="20">
        <v>2</v>
      </c>
      <c r="B177" s="21">
        <v>10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67</v>
      </c>
      <c r="F186" s="43">
        <v>250</v>
      </c>
      <c r="G186" s="43">
        <v>6</v>
      </c>
      <c r="H186" s="43">
        <v>5</v>
      </c>
      <c r="I186" s="43">
        <v>24</v>
      </c>
      <c r="J186" s="43">
        <v>148</v>
      </c>
      <c r="K186" s="44">
        <v>47</v>
      </c>
      <c r="L186" s="43">
        <v>22</v>
      </c>
    </row>
    <row r="187" spans="1:12" ht="14.4">
      <c r="A187" s="23"/>
      <c r="B187" s="15"/>
      <c r="C187" s="11"/>
      <c r="D187" s="7" t="s">
        <v>27</v>
      </c>
      <c r="E187" s="42" t="s">
        <v>81</v>
      </c>
      <c r="F187" s="43">
        <v>100</v>
      </c>
      <c r="G187" s="43">
        <v>13</v>
      </c>
      <c r="H187" s="43">
        <v>13</v>
      </c>
      <c r="I187" s="43">
        <v>13</v>
      </c>
      <c r="J187" s="43">
        <v>223</v>
      </c>
      <c r="K187" s="44">
        <v>202</v>
      </c>
      <c r="L187" s="43">
        <v>60</v>
      </c>
    </row>
    <row r="188" spans="1:12" ht="14.4">
      <c r="A188" s="23"/>
      <c r="B188" s="15"/>
      <c r="C188" s="11"/>
      <c r="D188" s="7" t="s">
        <v>28</v>
      </c>
      <c r="E188" s="42" t="s">
        <v>66</v>
      </c>
      <c r="F188" s="43">
        <v>180</v>
      </c>
      <c r="G188" s="43">
        <v>5</v>
      </c>
      <c r="H188" s="43">
        <v>6</v>
      </c>
      <c r="I188" s="43">
        <v>29</v>
      </c>
      <c r="J188" s="43">
        <v>190</v>
      </c>
      <c r="K188" s="44">
        <v>106</v>
      </c>
      <c r="L188" s="43">
        <v>9</v>
      </c>
    </row>
    <row r="189" spans="1:12" ht="14.4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</v>
      </c>
      <c r="H189" s="43">
        <v>0</v>
      </c>
      <c r="I189" s="43">
        <v>14</v>
      </c>
      <c r="J189" s="43">
        <v>57</v>
      </c>
      <c r="K189" s="44">
        <v>261</v>
      </c>
      <c r="L189" s="43">
        <v>2</v>
      </c>
    </row>
    <row r="190" spans="1:12" ht="14.4">
      <c r="A190" s="23"/>
      <c r="B190" s="15"/>
      <c r="C190" s="11"/>
      <c r="D190" s="7" t="s">
        <v>30</v>
      </c>
      <c r="E190" s="42" t="s">
        <v>43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/>
      <c r="L190" s="43">
        <v>3</v>
      </c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27</v>
      </c>
      <c r="H194" s="19">
        <f t="shared" si="88"/>
        <v>24</v>
      </c>
      <c r="I194" s="19">
        <f t="shared" si="88"/>
        <v>100</v>
      </c>
      <c r="J194" s="19">
        <f t="shared" si="88"/>
        <v>712</v>
      </c>
      <c r="K194" s="25"/>
      <c r="L194" s="19">
        <f t="shared" ref="L194" si="89">SUM(L185:L193)</f>
        <v>96</v>
      </c>
    </row>
    <row r="195" spans="1:12" ht="15" thickBot="1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27</v>
      </c>
      <c r="H195" s="32">
        <f t="shared" ref="H195" si="91">H184+H194</f>
        <v>24</v>
      </c>
      <c r="I195" s="32">
        <f t="shared" ref="I195" si="92">I184+I194</f>
        <v>100</v>
      </c>
      <c r="J195" s="32">
        <f t="shared" ref="J195" si="93">J184+J194</f>
        <v>712</v>
      </c>
      <c r="K195" s="32"/>
      <c r="L195" s="32">
        <f>L184+L194</f>
        <v>96</v>
      </c>
    </row>
    <row r="196" spans="1:12" ht="13.5" customHeight="1">
      <c r="A196" s="20">
        <v>2</v>
      </c>
      <c r="B196" s="21">
        <v>11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4.4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7" t="s">
        <v>26</v>
      </c>
      <c r="E205" s="42" t="s">
        <v>73</v>
      </c>
      <c r="F205" s="43">
        <v>250</v>
      </c>
      <c r="G205" s="43">
        <v>2</v>
      </c>
      <c r="H205" s="43">
        <v>8</v>
      </c>
      <c r="I205" s="43">
        <v>14</v>
      </c>
      <c r="J205" s="43">
        <v>172</v>
      </c>
      <c r="K205" s="44">
        <v>60</v>
      </c>
      <c r="L205" s="43">
        <v>18</v>
      </c>
    </row>
    <row r="206" spans="1:12" ht="14.4">
      <c r="A206" s="23"/>
      <c r="B206" s="15"/>
      <c r="C206" s="11"/>
      <c r="D206" s="7" t="s">
        <v>27</v>
      </c>
      <c r="E206" s="42" t="s">
        <v>62</v>
      </c>
      <c r="F206" s="43">
        <v>100</v>
      </c>
      <c r="G206" s="43">
        <v>21</v>
      </c>
      <c r="H206" s="43">
        <v>10</v>
      </c>
      <c r="I206" s="43">
        <v>6</v>
      </c>
      <c r="J206" s="43">
        <v>198</v>
      </c>
      <c r="K206" s="44">
        <v>63</v>
      </c>
      <c r="L206" s="43">
        <v>75</v>
      </c>
    </row>
    <row r="207" spans="1:12" ht="14.4">
      <c r="A207" s="23"/>
      <c r="B207" s="15"/>
      <c r="C207" s="11"/>
      <c r="D207" s="7" t="s">
        <v>28</v>
      </c>
      <c r="E207" s="42" t="s">
        <v>63</v>
      </c>
      <c r="F207" s="43">
        <v>180</v>
      </c>
      <c r="G207" s="43">
        <v>11</v>
      </c>
      <c r="H207" s="43">
        <v>6</v>
      </c>
      <c r="I207" s="43">
        <v>57</v>
      </c>
      <c r="J207" s="43">
        <v>361</v>
      </c>
      <c r="K207" s="44">
        <v>103</v>
      </c>
      <c r="L207" s="43">
        <v>10</v>
      </c>
    </row>
    <row r="208" spans="1:12" ht="14.4">
      <c r="A208" s="23"/>
      <c r="B208" s="15"/>
      <c r="C208" s="11"/>
      <c r="D208" s="7" t="s">
        <v>29</v>
      </c>
      <c r="E208" s="42" t="s">
        <v>53</v>
      </c>
      <c r="F208" s="43">
        <v>200</v>
      </c>
      <c r="G208" s="43">
        <v>0</v>
      </c>
      <c r="H208" s="43">
        <v>0</v>
      </c>
      <c r="I208" s="43">
        <v>14</v>
      </c>
      <c r="J208" s="43">
        <v>57</v>
      </c>
      <c r="K208" s="44">
        <v>261</v>
      </c>
      <c r="L208" s="43">
        <v>2</v>
      </c>
    </row>
    <row r="209" spans="1:12" ht="14.4">
      <c r="A209" s="23"/>
      <c r="B209" s="15"/>
      <c r="C209" s="11"/>
      <c r="D209" s="7" t="s">
        <v>30</v>
      </c>
      <c r="E209" s="42" t="s">
        <v>43</v>
      </c>
      <c r="F209" s="43">
        <v>40</v>
      </c>
      <c r="G209" s="43">
        <v>3</v>
      </c>
      <c r="H209" s="43">
        <v>0</v>
      </c>
      <c r="I209" s="43">
        <v>20</v>
      </c>
      <c r="J209" s="43">
        <v>94</v>
      </c>
      <c r="K209" s="44"/>
      <c r="L209" s="43">
        <v>3</v>
      </c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770</v>
      </c>
      <c r="G213" s="19">
        <f t="shared" ref="G213:J213" si="96">SUM(G204:G212)</f>
        <v>37</v>
      </c>
      <c r="H213" s="19">
        <f t="shared" si="96"/>
        <v>24</v>
      </c>
      <c r="I213" s="19">
        <f t="shared" si="96"/>
        <v>111</v>
      </c>
      <c r="J213" s="19">
        <f t="shared" si="96"/>
        <v>882</v>
      </c>
      <c r="K213" s="25"/>
      <c r="L213" s="19">
        <f t="shared" ref="L213" si="97">SUM(L204:L212)</f>
        <v>108</v>
      </c>
    </row>
    <row r="214" spans="1:12" ht="15" thickBot="1">
      <c r="A214" s="29">
        <f>A196</f>
        <v>2</v>
      </c>
      <c r="B214" s="30">
        <f>B196</f>
        <v>11</v>
      </c>
      <c r="C214" s="51" t="s">
        <v>4</v>
      </c>
      <c r="D214" s="52"/>
      <c r="E214" s="31"/>
      <c r="F214" s="32">
        <f>F203+F213</f>
        <v>770</v>
      </c>
      <c r="G214" s="32">
        <f t="shared" ref="G214:J214" si="98">G203+G213</f>
        <v>37</v>
      </c>
      <c r="H214" s="32">
        <f t="shared" si="98"/>
        <v>24</v>
      </c>
      <c r="I214" s="32">
        <f t="shared" si="98"/>
        <v>111</v>
      </c>
      <c r="J214" s="32">
        <f t="shared" si="98"/>
        <v>882</v>
      </c>
      <c r="K214" s="32"/>
      <c r="L214" s="32">
        <f>L203+L213</f>
        <v>108</v>
      </c>
    </row>
    <row r="215" spans="1:12" ht="14.4">
      <c r="A215" s="20">
        <v>2</v>
      </c>
      <c r="B215" s="21">
        <v>12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9">SUM(G215:G221)</f>
        <v>0</v>
      </c>
      <c r="H222" s="19">
        <f t="shared" si="99"/>
        <v>0</v>
      </c>
      <c r="I222" s="19">
        <f t="shared" si="99"/>
        <v>0</v>
      </c>
      <c r="J222" s="19">
        <f t="shared" si="99"/>
        <v>0</v>
      </c>
      <c r="K222" s="25"/>
      <c r="L222" s="19">
        <f t="shared" ref="L222" si="100">SUM(L215:L221)</f>
        <v>0</v>
      </c>
    </row>
    <row r="223" spans="1:12" ht="14.4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26</v>
      </c>
      <c r="E224" s="42" t="s">
        <v>74</v>
      </c>
      <c r="F224" s="43">
        <v>200</v>
      </c>
      <c r="G224" s="43">
        <v>5</v>
      </c>
      <c r="H224" s="43">
        <v>7</v>
      </c>
      <c r="I224" s="43">
        <v>52</v>
      </c>
      <c r="J224" s="43">
        <v>289</v>
      </c>
      <c r="K224" s="44">
        <v>130</v>
      </c>
      <c r="L224" s="43">
        <v>23</v>
      </c>
    </row>
    <row r="225" spans="1:12" ht="14.4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29</v>
      </c>
      <c r="E227" s="42" t="s">
        <v>75</v>
      </c>
      <c r="F227" s="43">
        <v>200</v>
      </c>
      <c r="G227" s="43">
        <v>0</v>
      </c>
      <c r="H227" s="43">
        <v>0</v>
      </c>
      <c r="I227" s="43">
        <v>18</v>
      </c>
      <c r="J227" s="43">
        <v>74</v>
      </c>
      <c r="K227" s="44">
        <v>251</v>
      </c>
      <c r="L227" s="43">
        <v>6</v>
      </c>
    </row>
    <row r="228" spans="1:12" ht="14.4">
      <c r="A228" s="23"/>
      <c r="B228" s="15"/>
      <c r="C228" s="11"/>
      <c r="D228" s="7" t="s">
        <v>30</v>
      </c>
      <c r="E228" s="42" t="s">
        <v>64</v>
      </c>
      <c r="F228" s="43">
        <v>60</v>
      </c>
      <c r="G228" s="43">
        <v>3</v>
      </c>
      <c r="H228" s="43">
        <v>0</v>
      </c>
      <c r="I228" s="43">
        <v>20</v>
      </c>
      <c r="J228" s="43">
        <v>94</v>
      </c>
      <c r="K228" s="44"/>
      <c r="L228" s="43">
        <v>4</v>
      </c>
    </row>
    <row r="229" spans="1:12" ht="14.4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 t="s">
        <v>65</v>
      </c>
      <c r="F230" s="43">
        <v>100</v>
      </c>
      <c r="G230" s="43">
        <v>13</v>
      </c>
      <c r="H230" s="43">
        <v>6</v>
      </c>
      <c r="I230" s="43">
        <v>39</v>
      </c>
      <c r="J230" s="43">
        <v>262</v>
      </c>
      <c r="K230" s="44" t="s">
        <v>46</v>
      </c>
      <c r="L230" s="43">
        <v>16</v>
      </c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32</v>
      </c>
      <c r="E232" s="9"/>
      <c r="F232" s="19">
        <f>SUM(F223:F231)</f>
        <v>560</v>
      </c>
      <c r="G232" s="19">
        <f t="shared" ref="G232:J232" si="101">SUM(G223:G231)</f>
        <v>21</v>
      </c>
      <c r="H232" s="19">
        <f t="shared" si="101"/>
        <v>13</v>
      </c>
      <c r="I232" s="19">
        <f t="shared" si="101"/>
        <v>129</v>
      </c>
      <c r="J232" s="19">
        <f t="shared" si="101"/>
        <v>719</v>
      </c>
      <c r="K232" s="25"/>
      <c r="L232" s="19">
        <f t="shared" ref="L232" si="102">SUM(L223:L231)</f>
        <v>49</v>
      </c>
    </row>
    <row r="233" spans="1:12" ht="15" thickBot="1">
      <c r="A233" s="29">
        <f>A215</f>
        <v>2</v>
      </c>
      <c r="B233" s="30">
        <f>B215</f>
        <v>12</v>
      </c>
      <c r="C233" s="51" t="s">
        <v>4</v>
      </c>
      <c r="D233" s="52"/>
      <c r="E233" s="31"/>
      <c r="F233" s="32">
        <f>F222+F232</f>
        <v>560</v>
      </c>
      <c r="G233" s="32">
        <f t="shared" ref="G233:J233" si="103">G222+G232</f>
        <v>21</v>
      </c>
      <c r="H233" s="32">
        <f t="shared" si="103"/>
        <v>13</v>
      </c>
      <c r="I233" s="32">
        <f t="shared" si="103"/>
        <v>129</v>
      </c>
      <c r="J233" s="32">
        <f t="shared" si="103"/>
        <v>719</v>
      </c>
      <c r="K233" s="32"/>
      <c r="L233" s="32">
        <f>L222+L232</f>
        <v>49</v>
      </c>
    </row>
    <row r="234" spans="1:12" ht="13.8" thickBot="1">
      <c r="A234" s="27"/>
      <c r="B234" s="28"/>
      <c r="C234" s="53"/>
      <c r="D234" s="53"/>
      <c r="E234" s="53"/>
      <c r="F234" s="34"/>
      <c r="G234" s="34"/>
      <c r="H234" s="34"/>
      <c r="I234" s="34"/>
      <c r="J234" s="34"/>
      <c r="K234" s="34"/>
      <c r="L234" s="34"/>
    </row>
    <row r="239" spans="1:12">
      <c r="L239" s="2" t="s">
        <v>68</v>
      </c>
    </row>
  </sheetData>
  <mergeCells count="16">
    <mergeCell ref="C1:E1"/>
    <mergeCell ref="H1:K1"/>
    <mergeCell ref="H2:K2"/>
    <mergeCell ref="C43:D43"/>
    <mergeCell ref="C62:D62"/>
    <mergeCell ref="C24:D24"/>
    <mergeCell ref="C214:D214"/>
    <mergeCell ref="C233:D233"/>
    <mergeCell ref="C234:E234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кабинет</cp:lastModifiedBy>
  <dcterms:created xsi:type="dcterms:W3CDTF">2022-05-16T14:23:56Z</dcterms:created>
  <dcterms:modified xsi:type="dcterms:W3CDTF">2025-04-10T06:50:23Z</dcterms:modified>
</cp:coreProperties>
</file>